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<sst xmlns="http://schemas.openxmlformats.org/spreadsheetml/2006/main" count="201" uniqueCount="63">
  <si>
    <t>КРАСНОАРМЕЙСКАЯ 16б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</si>
  <si>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</si>
  <si>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</si>
  <si>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</si>
  <si>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</si>
  <si>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</si>
  <si>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</si>
  <si>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</si>
  <si>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снятие показаний водомер</t>
  </si>
  <si>
    <t>содерж.по аварийн.обслуж.жилфонда</t>
  </si>
  <si>
    <t>замена вентиля</t>
  </si>
  <si>
    <t>м.ремонт трубопровода отопления</t>
  </si>
  <si>
    <t>февр</t>
  </si>
  <si>
    <t>ревизия эл.щита</t>
  </si>
  <si>
    <t>моп</t>
  </si>
  <si>
    <t>ремонт канализации</t>
  </si>
  <si>
    <t>ремонт системы отопления</t>
  </si>
  <si>
    <t>3пд.</t>
  </si>
  <si>
    <t>март</t>
  </si>
  <si>
    <t>промывка радиаторов</t>
  </si>
  <si>
    <t>апрель</t>
  </si>
  <si>
    <t>май</t>
  </si>
  <si>
    <t>июнь</t>
  </si>
  <si>
    <t>ревизия запорной арматуры</t>
  </si>
  <si>
    <t>июль</t>
  </si>
  <si>
    <t>монтаж питающей линии освещения</t>
  </si>
  <si>
    <t>ревизия эл.щитов</t>
  </si>
  <si>
    <t>14шт</t>
  </si>
  <si>
    <t>август</t>
  </si>
  <si>
    <t>промывка радиаторов-4шт</t>
  </si>
  <si>
    <t>сентяб</t>
  </si>
  <si>
    <t>остекление</t>
  </si>
  <si>
    <t>0,23м2</t>
  </si>
  <si>
    <t>1,55м2</t>
  </si>
  <si>
    <t>освещение т/узла</t>
  </si>
  <si>
    <t>4м</t>
  </si>
  <si>
    <t>ремонт системы отопления-радиатор</t>
  </si>
  <si>
    <t>обход т/у, подв.,откр.задв. при заполн.системы</t>
  </si>
  <si>
    <t>октябрь</t>
  </si>
  <si>
    <t>ноябрь</t>
  </si>
  <si>
    <t>декабрь</t>
  </si>
  <si>
    <t>ремонт системы отопления-промывка рад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</si>
  <si>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</si>
  <si>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</si>
  <si>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</si>
  <si>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</si>
  <si>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</si>
  <si>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</si>
  <si>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 16б   по ул. Красноармейская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</si>
  <si>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</si>
  <si>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</si>
  <si>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</si>
  <si>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</si>
  <si>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</si>
  <si>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</si>
  <si>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</si>
  <si>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* замена светильников — 36 897,37 руб</t>
  </si>
  <si>
    <t>по текущему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</si>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</sst>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/>
      <bottom style="medium"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0" fontId="3" fillId="0" borderId="36" xfId="0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27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7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10.625" style="15" customWidth="1"/>
    <col min="2" max="2" width="6.375" style="15" customWidth="1"/>
    <col min="3" max="3" width="7.625" style="15" customWidth="1"/>
    <col min="4" max="4" width="7.375" style="15" customWidth="1"/>
    <col min="5" max="5" width="11.625" style="15" customWidth="1"/>
    <col min="6" max="6" width="11.125" style="15" customWidth="1"/>
    <col min="7" max="7" width="11.25390625" style="15" customWidth="1"/>
    <col min="8" max="8" width="11.375" style="15" customWidth="1"/>
    <col min="9" max="9" width="9.25390625" style="15" customWidth="1"/>
    <col min="10" max="10" width="9.875" style="15" customWidth="1"/>
    <col min="11" max="11" width="10.25390625" style="15" customWidth="1"/>
    <col min="12" max="16384" width="12.875" style="15" customWidth="1"/>
  </cols>
  <sheetData>
    <row r="1" spans="1:14" ht="12.7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4" t="s">
        <v>0</v>
      </c>
      <c r="B2" s="14"/>
      <c r="C2" s="14"/>
      <c r="D2" s="14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2.75">
      <c r="A3" s="18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9" t="s">
        <v>3</v>
      </c>
      <c r="B4" s="11" t="s">
        <v>4</v>
      </c>
      <c r="C4" s="11"/>
      <c r="D4" s="11"/>
      <c r="E4" s="11"/>
      <c r="F4" s="11"/>
      <c r="G4" s="20" t="s">
        <v>5</v>
      </c>
      <c r="H4" s="21" t="s">
        <v>6</v>
      </c>
      <c r="I4" s="10" t="s">
        <v>4</v>
      </c>
      <c r="J4" s="10"/>
      <c r="K4" s="10"/>
      <c r="L4" s="10"/>
      <c r="M4" s="10"/>
      <c r="N4" s="22" t="s">
        <v>6</v>
      </c>
    </row>
    <row r="5" spans="1:14" ht="12.75">
      <c r="A5" s="23" t="s">
        <v>7</v>
      </c>
      <c r="B5" s="24"/>
      <c r="C5" s="16"/>
      <c r="D5" s="16"/>
      <c r="E5" s="16"/>
      <c r="F5" s="25"/>
      <c r="G5" s="26"/>
      <c r="H5" s="27">
        <v>0</v>
      </c>
      <c r="I5" s="28" t="s">
        <v>8</v>
      </c>
      <c r="J5" s="29"/>
      <c r="K5" s="29"/>
      <c r="L5" s="29"/>
      <c r="M5" s="30"/>
      <c r="N5" s="31"/>
    </row>
    <row r="6" spans="1:14" ht="12.75">
      <c r="A6" s="32"/>
      <c r="B6" s="24"/>
      <c r="C6" s="16"/>
      <c r="D6" s="16"/>
      <c r="E6" s="16"/>
      <c r="F6" s="25"/>
      <c r="G6" s="26"/>
      <c r="H6" s="27"/>
      <c r="I6" s="33" t="s">
        <v>9</v>
      </c>
      <c r="J6" s="34"/>
      <c r="K6" s="34"/>
      <c r="L6" s="34"/>
      <c r="M6" s="35"/>
      <c r="N6" s="36">
        <v>8299.55</v>
      </c>
    </row>
    <row r="7" spans="1:14" ht="12.75">
      <c r="A7" s="32"/>
      <c r="B7" s="24"/>
      <c r="C7" s="16"/>
      <c r="D7" s="16"/>
      <c r="E7" s="16"/>
      <c r="F7" s="25"/>
      <c r="G7" s="26"/>
      <c r="H7" s="27"/>
      <c r="I7" s="37" t="s">
        <v>10</v>
      </c>
      <c r="J7" s="16"/>
      <c r="K7" s="16"/>
      <c r="L7" s="16"/>
      <c r="M7" s="25">
        <v>14</v>
      </c>
      <c r="N7" s="27">
        <v>457.64</v>
      </c>
    </row>
    <row r="8" spans="1:14" ht="12.75">
      <c r="A8" s="32"/>
      <c r="B8" s="24"/>
      <c r="C8" s="16"/>
      <c r="D8" s="16"/>
      <c r="E8" s="16"/>
      <c r="F8" s="25"/>
      <c r="G8" s="26"/>
      <c r="H8" s="27"/>
      <c r="I8" s="37" t="s">
        <v>11</v>
      </c>
      <c r="J8" s="16"/>
      <c r="K8" s="16"/>
      <c r="L8" s="16"/>
      <c r="M8" s="25"/>
      <c r="N8" s="27">
        <v>509.76</v>
      </c>
    </row>
    <row r="9" spans="1:14" ht="12.75">
      <c r="A9" s="32"/>
      <c r="B9" s="24"/>
      <c r="C9" s="16"/>
      <c r="D9" s="16"/>
      <c r="E9" s="16"/>
      <c r="F9" s="25"/>
      <c r="G9" s="26"/>
      <c r="H9" s="38"/>
      <c r="I9" s="37"/>
      <c r="J9" s="16"/>
      <c r="K9" s="16"/>
      <c r="L9" s="16"/>
      <c r="M9" s="25"/>
      <c r="N9" s="39"/>
    </row>
    <row r="10" spans="1:14" ht="12.75">
      <c r="A10" s="40"/>
      <c r="B10" s="41"/>
      <c r="C10" s="42"/>
      <c r="D10" s="42"/>
      <c r="E10" s="42"/>
      <c r="F10" s="43"/>
      <c r="G10" s="41"/>
      <c r="H10" s="44">
        <f>SUM(H5:H9)</f>
        <v>0</v>
      </c>
      <c r="I10" s="45"/>
      <c r="J10" s="46"/>
      <c r="K10" s="46"/>
      <c r="L10" s="46"/>
      <c r="M10" s="47"/>
      <c r="N10" s="44">
        <f>SUM(N6:N9)</f>
        <v>9266.949999999999</v>
      </c>
    </row>
    <row r="11" spans="1:14" ht="12.7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12.75">
      <c r="A12" s="14" t="str">
        <f>A2</f>
        <v>КРАСНОАРМЕЙСКАЯ 16б</v>
      </c>
      <c r="B12" s="14"/>
      <c r="C12" s="14"/>
      <c r="D12" s="14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ht="12.75">
      <c r="A13" s="18"/>
      <c r="B13" s="13" t="s">
        <v>1</v>
      </c>
      <c r="C13" s="13"/>
      <c r="D13" s="13"/>
      <c r="E13" s="13"/>
      <c r="F13" s="13"/>
      <c r="G13" s="13"/>
      <c r="H13" s="13"/>
      <c r="I13" s="12" t="s">
        <v>2</v>
      </c>
      <c r="J13" s="12"/>
      <c r="K13" s="12"/>
      <c r="L13" s="12"/>
      <c r="M13" s="12"/>
      <c r="N13" s="12"/>
    </row>
    <row r="14" spans="1:14" ht="12.75">
      <c r="A14" s="19" t="s">
        <v>3</v>
      </c>
      <c r="B14" s="11" t="s">
        <v>4</v>
      </c>
      <c r="C14" s="11"/>
      <c r="D14" s="11"/>
      <c r="E14" s="11"/>
      <c r="F14" s="11"/>
      <c r="G14" s="20" t="s">
        <v>5</v>
      </c>
      <c r="H14" s="21" t="s">
        <v>6</v>
      </c>
      <c r="I14" s="10" t="s">
        <v>4</v>
      </c>
      <c r="J14" s="10"/>
      <c r="K14" s="10"/>
      <c r="L14" s="10"/>
      <c r="M14" s="10"/>
      <c r="N14" s="22" t="s">
        <v>6</v>
      </c>
    </row>
    <row r="15" spans="1:14" ht="12.75">
      <c r="A15" s="23" t="s">
        <v>12</v>
      </c>
      <c r="B15" s="24" t="s">
        <v>13</v>
      </c>
      <c r="C15" s="16"/>
      <c r="D15" s="16"/>
      <c r="E15" s="16"/>
      <c r="F15" s="25" t="s">
        <v>14</v>
      </c>
      <c r="G15" s="26"/>
      <c r="H15" s="27">
        <v>498.7</v>
      </c>
      <c r="I15" s="28" t="s">
        <v>8</v>
      </c>
      <c r="J15" s="29"/>
      <c r="K15" s="29"/>
      <c r="L15" s="29"/>
      <c r="M15" s="30"/>
      <c r="N15" s="31"/>
    </row>
    <row r="16" spans="1:14" ht="12.75">
      <c r="A16" s="32"/>
      <c r="B16" s="24"/>
      <c r="C16" s="16"/>
      <c r="D16" s="16"/>
      <c r="E16" s="16"/>
      <c r="F16" s="25"/>
      <c r="G16" s="26"/>
      <c r="H16" s="27"/>
      <c r="I16" s="33" t="s">
        <v>9</v>
      </c>
      <c r="J16" s="34"/>
      <c r="K16" s="34"/>
      <c r="L16" s="34"/>
      <c r="M16" s="35"/>
      <c r="N16" s="36">
        <v>8299.55</v>
      </c>
    </row>
    <row r="17" spans="1:14" ht="12.75">
      <c r="A17" s="32"/>
      <c r="B17" s="24"/>
      <c r="C17" s="16"/>
      <c r="D17" s="16"/>
      <c r="E17" s="16"/>
      <c r="F17" s="25"/>
      <c r="G17" s="26"/>
      <c r="H17" s="27"/>
      <c r="I17" s="37" t="s">
        <v>15</v>
      </c>
      <c r="J17" s="16"/>
      <c r="K17" s="16"/>
      <c r="L17" s="16"/>
      <c r="M17" s="25"/>
      <c r="N17" s="27">
        <v>976.41</v>
      </c>
    </row>
    <row r="18" spans="1:14" ht="12.75">
      <c r="A18" s="32"/>
      <c r="B18" s="24"/>
      <c r="C18" s="16"/>
      <c r="D18" s="16"/>
      <c r="E18" s="16"/>
      <c r="F18" s="25"/>
      <c r="G18" s="26"/>
      <c r="H18" s="27"/>
      <c r="I18" s="37" t="s">
        <v>16</v>
      </c>
      <c r="J18" s="16"/>
      <c r="K18" s="16"/>
      <c r="L18" s="16"/>
      <c r="M18" s="25" t="s">
        <v>17</v>
      </c>
      <c r="N18" s="27">
        <v>808.52</v>
      </c>
    </row>
    <row r="19" spans="1:14" ht="12.75">
      <c r="A19" s="32"/>
      <c r="B19" s="24"/>
      <c r="C19" s="16"/>
      <c r="D19" s="16"/>
      <c r="E19" s="16"/>
      <c r="F19" s="25"/>
      <c r="G19" s="26"/>
      <c r="H19" s="27"/>
      <c r="I19" s="37" t="s">
        <v>16</v>
      </c>
      <c r="J19" s="16"/>
      <c r="K19" s="16"/>
      <c r="L19" s="16"/>
      <c r="M19" s="25">
        <v>42</v>
      </c>
      <c r="N19" s="27">
        <v>619.7</v>
      </c>
    </row>
    <row r="20" spans="1:14" ht="12.75">
      <c r="A20" s="32"/>
      <c r="B20" s="24"/>
      <c r="C20" s="16"/>
      <c r="D20" s="16"/>
      <c r="E20" s="16"/>
      <c r="F20" s="25"/>
      <c r="G20" s="26"/>
      <c r="H20" s="38"/>
      <c r="I20" s="37"/>
      <c r="J20" s="16"/>
      <c r="K20" s="16"/>
      <c r="L20" s="16"/>
      <c r="M20" s="25"/>
      <c r="N20" s="39"/>
    </row>
    <row r="21" spans="1:14" ht="12.75">
      <c r="A21" s="40"/>
      <c r="B21" s="41"/>
      <c r="C21" s="42"/>
      <c r="D21" s="42"/>
      <c r="E21" s="42"/>
      <c r="F21" s="43"/>
      <c r="G21" s="41"/>
      <c r="H21" s="44">
        <f>SUM(H15:H20)</f>
        <v>498.7</v>
      </c>
      <c r="I21" s="45"/>
      <c r="J21" s="46"/>
      <c r="K21" s="46"/>
      <c r="L21" s="46"/>
      <c r="M21" s="47"/>
      <c r="N21" s="44">
        <f>SUM(N16:N20)</f>
        <v>10704.18</v>
      </c>
    </row>
    <row r="22" spans="1:14" ht="12.75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2.75">
      <c r="A23" s="14" t="str">
        <f>A12</f>
        <v>КРАСНОАРМЕЙСКАЯ 16б</v>
      </c>
      <c r="B23" s="14"/>
      <c r="C23" s="14"/>
      <c r="D23" s="14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12.75">
      <c r="A24" s="18"/>
      <c r="B24" s="13" t="s">
        <v>1</v>
      </c>
      <c r="C24" s="13"/>
      <c r="D24" s="13"/>
      <c r="E24" s="13"/>
      <c r="F24" s="13"/>
      <c r="G24" s="13"/>
      <c r="H24" s="13"/>
      <c r="I24" s="12" t="s">
        <v>2</v>
      </c>
      <c r="J24" s="12"/>
      <c r="K24" s="12"/>
      <c r="L24" s="12"/>
      <c r="M24" s="12"/>
      <c r="N24" s="12"/>
    </row>
    <row r="25" spans="1:14" ht="12.75">
      <c r="A25" s="19" t="s">
        <v>3</v>
      </c>
      <c r="B25" s="11" t="s">
        <v>4</v>
      </c>
      <c r="C25" s="11"/>
      <c r="D25" s="11"/>
      <c r="E25" s="11"/>
      <c r="F25" s="11"/>
      <c r="G25" s="20" t="s">
        <v>5</v>
      </c>
      <c r="H25" s="21" t="s">
        <v>6</v>
      </c>
      <c r="I25" s="10" t="s">
        <v>4</v>
      </c>
      <c r="J25" s="10"/>
      <c r="K25" s="10"/>
      <c r="L25" s="10"/>
      <c r="M25" s="10"/>
      <c r="N25" s="22" t="s">
        <v>6</v>
      </c>
    </row>
    <row r="26" spans="1:14" ht="12.75">
      <c r="A26" s="23" t="s">
        <v>18</v>
      </c>
      <c r="B26" s="24"/>
      <c r="C26" s="16"/>
      <c r="D26" s="16"/>
      <c r="E26" s="16"/>
      <c r="F26" s="25"/>
      <c r="G26" s="26"/>
      <c r="H26" s="27">
        <v>0</v>
      </c>
      <c r="I26" s="28" t="s">
        <v>8</v>
      </c>
      <c r="J26" s="29"/>
      <c r="K26" s="29"/>
      <c r="L26" s="29"/>
      <c r="M26" s="30"/>
      <c r="N26" s="31"/>
    </row>
    <row r="27" spans="1:14" ht="12.75">
      <c r="A27" s="32"/>
      <c r="B27" s="24"/>
      <c r="C27" s="16"/>
      <c r="D27" s="16"/>
      <c r="E27" s="16"/>
      <c r="F27" s="25"/>
      <c r="G27" s="26"/>
      <c r="H27" s="27"/>
      <c r="I27" s="33" t="s">
        <v>9</v>
      </c>
      <c r="J27" s="34"/>
      <c r="K27" s="34"/>
      <c r="L27" s="34"/>
      <c r="M27" s="35"/>
      <c r="N27" s="36">
        <v>8299.55</v>
      </c>
    </row>
    <row r="28" spans="1:14" ht="12.75">
      <c r="A28" s="32"/>
      <c r="B28" s="24"/>
      <c r="C28" s="16"/>
      <c r="D28" s="16"/>
      <c r="E28" s="16"/>
      <c r="F28" s="25"/>
      <c r="G28" s="26"/>
      <c r="H28" s="27"/>
      <c r="I28" s="37" t="s">
        <v>16</v>
      </c>
      <c r="J28" s="16"/>
      <c r="K28" s="16"/>
      <c r="L28" s="16"/>
      <c r="M28" s="25">
        <v>44</v>
      </c>
      <c r="N28" s="27">
        <v>1773.25</v>
      </c>
    </row>
    <row r="29" spans="1:14" ht="12.75">
      <c r="A29" s="32"/>
      <c r="B29" s="24"/>
      <c r="C29" s="16"/>
      <c r="D29" s="16"/>
      <c r="E29" s="16"/>
      <c r="F29" s="25"/>
      <c r="G29" s="26"/>
      <c r="H29" s="27"/>
      <c r="I29" s="37" t="s">
        <v>16</v>
      </c>
      <c r="J29" s="16"/>
      <c r="K29" s="16"/>
      <c r="L29" s="16"/>
      <c r="M29" s="25">
        <v>31</v>
      </c>
      <c r="N29" s="27">
        <v>2244.81</v>
      </c>
    </row>
    <row r="30" spans="1:14" ht="12.75">
      <c r="A30" s="32"/>
      <c r="B30" s="24"/>
      <c r="C30" s="16"/>
      <c r="D30" s="16"/>
      <c r="E30" s="16"/>
      <c r="F30" s="25"/>
      <c r="G30" s="26"/>
      <c r="H30" s="27"/>
      <c r="I30" s="37" t="s">
        <v>19</v>
      </c>
      <c r="J30" s="16"/>
      <c r="K30" s="16"/>
      <c r="L30" s="16"/>
      <c r="M30" s="25">
        <v>31</v>
      </c>
      <c r="N30" s="27">
        <v>4382.02</v>
      </c>
    </row>
    <row r="31" spans="1:14" ht="12.75">
      <c r="A31" s="32"/>
      <c r="B31" s="24"/>
      <c r="C31" s="16"/>
      <c r="D31" s="16"/>
      <c r="E31" s="16"/>
      <c r="F31" s="25"/>
      <c r="G31" s="26"/>
      <c r="H31" s="38"/>
      <c r="I31" s="37"/>
      <c r="J31" s="16"/>
      <c r="K31" s="16"/>
      <c r="L31" s="16"/>
      <c r="M31" s="25"/>
      <c r="N31" s="39"/>
    </row>
    <row r="32" spans="1:14" ht="12.75">
      <c r="A32" s="40"/>
      <c r="B32" s="41"/>
      <c r="C32" s="42"/>
      <c r="D32" s="42"/>
      <c r="E32" s="42"/>
      <c r="F32" s="43"/>
      <c r="G32" s="41"/>
      <c r="H32" s="44">
        <f>SUM(H26:H31)</f>
        <v>0</v>
      </c>
      <c r="I32" s="45"/>
      <c r="J32" s="46"/>
      <c r="K32" s="46"/>
      <c r="L32" s="46"/>
      <c r="M32" s="47"/>
      <c r="N32" s="44">
        <f>SUM(N27:N31)</f>
        <v>16699.629999999997</v>
      </c>
    </row>
    <row r="33" spans="1:14" ht="12.75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ht="12.75">
      <c r="A34" s="14" t="str">
        <f>A23</f>
        <v>КРАСНОАРМЕЙСКАЯ 16б</v>
      </c>
      <c r="B34" s="14"/>
      <c r="C34" s="14"/>
      <c r="D34" s="14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12.75">
      <c r="A35" s="18"/>
      <c r="B35" s="13" t="s">
        <v>1</v>
      </c>
      <c r="C35" s="13"/>
      <c r="D35" s="13"/>
      <c r="E35" s="13"/>
      <c r="F35" s="13"/>
      <c r="G35" s="13"/>
      <c r="H35" s="13"/>
      <c r="I35" s="12" t="s">
        <v>2</v>
      </c>
      <c r="J35" s="12"/>
      <c r="K35" s="12"/>
      <c r="L35" s="12"/>
      <c r="M35" s="12"/>
      <c r="N35" s="12"/>
    </row>
    <row r="36" spans="1:14" ht="12.75">
      <c r="A36" s="19" t="s">
        <v>3</v>
      </c>
      <c r="B36" s="11" t="s">
        <v>4</v>
      </c>
      <c r="C36" s="11"/>
      <c r="D36" s="11"/>
      <c r="E36" s="11"/>
      <c r="F36" s="11"/>
      <c r="G36" s="20" t="s">
        <v>5</v>
      </c>
      <c r="H36" s="21" t="s">
        <v>6</v>
      </c>
      <c r="I36" s="10" t="s">
        <v>4</v>
      </c>
      <c r="J36" s="10"/>
      <c r="K36" s="10"/>
      <c r="L36" s="10"/>
      <c r="M36" s="10"/>
      <c r="N36" s="22" t="s">
        <v>6</v>
      </c>
    </row>
    <row r="37" spans="1:14" ht="12.75">
      <c r="A37" s="23" t="s">
        <v>20</v>
      </c>
      <c r="B37" s="24"/>
      <c r="C37" s="16"/>
      <c r="D37" s="16"/>
      <c r="E37" s="16"/>
      <c r="F37" s="25"/>
      <c r="G37" s="26"/>
      <c r="H37" s="27">
        <v>0</v>
      </c>
      <c r="I37" s="28" t="s">
        <v>8</v>
      </c>
      <c r="J37" s="29"/>
      <c r="K37" s="29"/>
      <c r="L37" s="29"/>
      <c r="M37" s="30"/>
      <c r="N37" s="31"/>
    </row>
    <row r="38" spans="1:14" ht="12.75">
      <c r="A38" s="32"/>
      <c r="B38" s="24"/>
      <c r="C38" s="16"/>
      <c r="D38" s="16"/>
      <c r="E38" s="16"/>
      <c r="F38" s="25"/>
      <c r="G38" s="26"/>
      <c r="H38" s="27"/>
      <c r="I38" s="33" t="s">
        <v>9</v>
      </c>
      <c r="J38" s="34"/>
      <c r="K38" s="34"/>
      <c r="L38" s="34"/>
      <c r="M38" s="35"/>
      <c r="N38" s="36">
        <v>8299.55</v>
      </c>
    </row>
    <row r="39" spans="1:14" ht="12.75">
      <c r="A39" s="32"/>
      <c r="B39" s="24"/>
      <c r="C39" s="16"/>
      <c r="D39" s="16"/>
      <c r="E39" s="16"/>
      <c r="F39" s="25"/>
      <c r="G39" s="26"/>
      <c r="H39" s="27"/>
      <c r="I39" s="37" t="s">
        <v>10</v>
      </c>
      <c r="J39" s="16"/>
      <c r="K39" s="16"/>
      <c r="L39" s="16"/>
      <c r="M39" s="25">
        <v>13</v>
      </c>
      <c r="N39" s="27">
        <v>492.78</v>
      </c>
    </row>
    <row r="40" spans="1:14" ht="12.75">
      <c r="A40" s="32"/>
      <c r="B40" s="24"/>
      <c r="C40" s="16"/>
      <c r="D40" s="16"/>
      <c r="E40" s="16"/>
      <c r="F40" s="25"/>
      <c r="G40" s="26"/>
      <c r="H40" s="38"/>
      <c r="I40" s="37"/>
      <c r="J40" s="16"/>
      <c r="K40" s="16"/>
      <c r="L40" s="16"/>
      <c r="M40" s="25"/>
      <c r="N40" s="39"/>
    </row>
    <row r="41" spans="1:14" ht="12.75">
      <c r="A41" s="40"/>
      <c r="B41" s="41"/>
      <c r="C41" s="42"/>
      <c r="D41" s="42"/>
      <c r="E41" s="42"/>
      <c r="F41" s="43"/>
      <c r="G41" s="41"/>
      <c r="H41" s="44">
        <f>SUM(H37:H40)</f>
        <v>0</v>
      </c>
      <c r="I41" s="45"/>
      <c r="J41" s="46"/>
      <c r="K41" s="46"/>
      <c r="L41" s="46"/>
      <c r="M41" s="47"/>
      <c r="N41" s="44">
        <f>SUM(N38:N40)</f>
        <v>8792.33</v>
      </c>
    </row>
    <row r="42" spans="1:14" ht="12.75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12.75">
      <c r="A43" s="14" t="str">
        <f>A34</f>
        <v>КРАСНОАРМЕЙСКАЯ 16б</v>
      </c>
      <c r="B43" s="14"/>
      <c r="C43" s="14"/>
      <c r="D43" s="14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ht="12.75">
      <c r="A44" s="18"/>
      <c r="B44" s="13" t="s">
        <v>1</v>
      </c>
      <c r="C44" s="13"/>
      <c r="D44" s="13"/>
      <c r="E44" s="13"/>
      <c r="F44" s="13"/>
      <c r="G44" s="13"/>
      <c r="H44" s="13"/>
      <c r="I44" s="12" t="s">
        <v>2</v>
      </c>
      <c r="J44" s="12"/>
      <c r="K44" s="12"/>
      <c r="L44" s="12"/>
      <c r="M44" s="12"/>
      <c r="N44" s="12"/>
    </row>
    <row r="45" spans="1:14" ht="12.75">
      <c r="A45" s="19" t="s">
        <v>3</v>
      </c>
      <c r="B45" s="11" t="s">
        <v>4</v>
      </c>
      <c r="C45" s="11"/>
      <c r="D45" s="11"/>
      <c r="E45" s="11"/>
      <c r="F45" s="11"/>
      <c r="G45" s="20" t="s">
        <v>5</v>
      </c>
      <c r="H45" s="21" t="s">
        <v>6</v>
      </c>
      <c r="I45" s="10" t="s">
        <v>4</v>
      </c>
      <c r="J45" s="10"/>
      <c r="K45" s="10"/>
      <c r="L45" s="10"/>
      <c r="M45" s="10"/>
      <c r="N45" s="22" t="s">
        <v>6</v>
      </c>
    </row>
    <row r="46" spans="1:14" ht="12.75">
      <c r="A46" s="23" t="s">
        <v>21</v>
      </c>
      <c r="B46" s="24" t="s">
        <v>13</v>
      </c>
      <c r="C46" s="16"/>
      <c r="D46" s="16"/>
      <c r="E46" s="16"/>
      <c r="F46" s="25">
        <v>39</v>
      </c>
      <c r="G46" s="26"/>
      <c r="H46" s="27">
        <v>571.93</v>
      </c>
      <c r="I46" s="28" t="s">
        <v>8</v>
      </c>
      <c r="J46" s="29"/>
      <c r="K46" s="29"/>
      <c r="L46" s="29"/>
      <c r="M46" s="30"/>
      <c r="N46" s="31"/>
    </row>
    <row r="47" spans="1:14" ht="12.75">
      <c r="A47" s="32"/>
      <c r="B47" s="24"/>
      <c r="C47" s="16"/>
      <c r="D47" s="16"/>
      <c r="E47" s="16"/>
      <c r="F47" s="25"/>
      <c r="G47" s="26"/>
      <c r="H47" s="27"/>
      <c r="I47" s="33" t="s">
        <v>9</v>
      </c>
      <c r="J47" s="34"/>
      <c r="K47" s="34"/>
      <c r="L47" s="34"/>
      <c r="M47" s="35"/>
      <c r="N47" s="36">
        <v>8299.55</v>
      </c>
    </row>
    <row r="48" spans="1:14" ht="12.75">
      <c r="A48" s="32"/>
      <c r="B48" s="24"/>
      <c r="C48" s="16"/>
      <c r="D48" s="16"/>
      <c r="E48" s="16"/>
      <c r="F48" s="25"/>
      <c r="G48" s="26"/>
      <c r="H48" s="38"/>
      <c r="I48" s="37"/>
      <c r="J48" s="16"/>
      <c r="K48" s="16"/>
      <c r="L48" s="16"/>
      <c r="M48" s="25"/>
      <c r="N48" s="39"/>
    </row>
    <row r="49" spans="1:14" ht="12.75">
      <c r="A49" s="40"/>
      <c r="B49" s="41"/>
      <c r="C49" s="42"/>
      <c r="D49" s="42"/>
      <c r="E49" s="42"/>
      <c r="F49" s="43"/>
      <c r="G49" s="41"/>
      <c r="H49" s="44">
        <f>SUM(H46:H48)</f>
        <v>571.93</v>
      </c>
      <c r="I49" s="45"/>
      <c r="J49" s="46"/>
      <c r="K49" s="46"/>
      <c r="L49" s="46"/>
      <c r="M49" s="47"/>
      <c r="N49" s="44">
        <f>SUM(N47:N48)</f>
        <v>8299.55</v>
      </c>
    </row>
    <row r="50" spans="1:14" ht="12.75">
      <c r="A50" s="16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14" ht="12.75">
      <c r="A51" s="14" t="str">
        <f>A43</f>
        <v>КРАСНОАРМЕЙСКАЯ 16б</v>
      </c>
      <c r="B51" s="14"/>
      <c r="C51" s="14"/>
      <c r="D51" s="14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ht="12.75">
      <c r="A52" s="18"/>
      <c r="B52" s="13" t="s">
        <v>1</v>
      </c>
      <c r="C52" s="13"/>
      <c r="D52" s="13"/>
      <c r="E52" s="13"/>
      <c r="F52" s="13"/>
      <c r="G52" s="13"/>
      <c r="H52" s="13"/>
      <c r="I52" s="12" t="s">
        <v>2</v>
      </c>
      <c r="J52" s="12"/>
      <c r="K52" s="12"/>
      <c r="L52" s="12"/>
      <c r="M52" s="12"/>
      <c r="N52" s="12"/>
    </row>
    <row r="53" spans="1:14" ht="12.75">
      <c r="A53" s="19" t="s">
        <v>3</v>
      </c>
      <c r="B53" s="11" t="s">
        <v>4</v>
      </c>
      <c r="C53" s="11"/>
      <c r="D53" s="11"/>
      <c r="E53" s="11"/>
      <c r="F53" s="11"/>
      <c r="G53" s="20" t="s">
        <v>5</v>
      </c>
      <c r="H53" s="21" t="s">
        <v>6</v>
      </c>
      <c r="I53" s="10" t="s">
        <v>4</v>
      </c>
      <c r="J53" s="10"/>
      <c r="K53" s="10"/>
      <c r="L53" s="10"/>
      <c r="M53" s="10"/>
      <c r="N53" s="22" t="s">
        <v>6</v>
      </c>
    </row>
    <row r="54" spans="1:14" ht="12.75">
      <c r="A54" s="23" t="s">
        <v>22</v>
      </c>
      <c r="B54" s="24"/>
      <c r="C54" s="16"/>
      <c r="D54" s="16"/>
      <c r="E54" s="16"/>
      <c r="F54" s="25"/>
      <c r="G54" s="26"/>
      <c r="H54" s="27">
        <v>0</v>
      </c>
      <c r="I54" s="28" t="s">
        <v>8</v>
      </c>
      <c r="J54" s="29"/>
      <c r="K54" s="29"/>
      <c r="L54" s="29"/>
      <c r="M54" s="30"/>
      <c r="N54" s="31"/>
    </row>
    <row r="55" spans="1:14" ht="12.75">
      <c r="A55" s="32"/>
      <c r="B55" s="24"/>
      <c r="C55" s="16"/>
      <c r="D55" s="16"/>
      <c r="E55" s="16"/>
      <c r="F55" s="25"/>
      <c r="G55" s="26"/>
      <c r="H55" s="27"/>
      <c r="I55" s="33" t="s">
        <v>9</v>
      </c>
      <c r="J55" s="34"/>
      <c r="K55" s="34"/>
      <c r="L55" s="34"/>
      <c r="M55" s="35"/>
      <c r="N55" s="36">
        <v>8299.55</v>
      </c>
    </row>
    <row r="56" spans="1:14" ht="12.75">
      <c r="A56" s="32"/>
      <c r="B56" s="24"/>
      <c r="C56" s="16"/>
      <c r="D56" s="16"/>
      <c r="E56" s="16"/>
      <c r="F56" s="25"/>
      <c r="G56" s="26"/>
      <c r="H56" s="27"/>
      <c r="I56" s="37" t="s">
        <v>23</v>
      </c>
      <c r="J56" s="16"/>
      <c r="K56" s="16"/>
      <c r="L56" s="16"/>
      <c r="M56" s="25">
        <v>1</v>
      </c>
      <c r="N56" s="27">
        <v>113.61</v>
      </c>
    </row>
    <row r="57" spans="1:14" ht="12.75">
      <c r="A57" s="32"/>
      <c r="B57" s="24"/>
      <c r="C57" s="16"/>
      <c r="D57" s="16"/>
      <c r="E57" s="16"/>
      <c r="F57" s="25"/>
      <c r="G57" s="26"/>
      <c r="H57" s="38"/>
      <c r="I57" s="37"/>
      <c r="J57" s="16"/>
      <c r="K57" s="16"/>
      <c r="L57" s="16"/>
      <c r="M57" s="25"/>
      <c r="N57" s="39"/>
    </row>
    <row r="58" spans="1:14" ht="12.75">
      <c r="A58" s="40"/>
      <c r="B58" s="41"/>
      <c r="C58" s="42"/>
      <c r="D58" s="42"/>
      <c r="E58" s="42"/>
      <c r="F58" s="43"/>
      <c r="G58" s="41"/>
      <c r="H58" s="44">
        <f>SUM(H54:H57)</f>
        <v>0</v>
      </c>
      <c r="I58" s="45"/>
      <c r="J58" s="46"/>
      <c r="K58" s="46"/>
      <c r="L58" s="46"/>
      <c r="M58" s="47"/>
      <c r="N58" s="44">
        <f>SUM(N55:N57)</f>
        <v>8413.16</v>
      </c>
    </row>
    <row r="59" spans="1:14" ht="12.75">
      <c r="A59" s="16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1:14" ht="12.75">
      <c r="A60" s="14" t="str">
        <f>A51</f>
        <v>КРАСНОАРМЕЙСКАЯ 16б</v>
      </c>
      <c r="B60" s="14"/>
      <c r="C60" s="14"/>
      <c r="D60" s="14"/>
      <c r="E60" s="48"/>
      <c r="F60" s="17"/>
      <c r="G60" s="17"/>
      <c r="H60" s="17"/>
      <c r="I60" s="17"/>
      <c r="J60" s="17"/>
      <c r="K60" s="17"/>
      <c r="L60" s="17"/>
      <c r="M60" s="17"/>
      <c r="N60" s="17"/>
    </row>
    <row r="61" spans="1:14" ht="12.75">
      <c r="A61" s="18"/>
      <c r="B61" s="13" t="s">
        <v>1</v>
      </c>
      <c r="C61" s="13"/>
      <c r="D61" s="13"/>
      <c r="E61" s="13"/>
      <c r="F61" s="13"/>
      <c r="G61" s="13"/>
      <c r="H61" s="13"/>
      <c r="I61" s="12" t="s">
        <v>2</v>
      </c>
      <c r="J61" s="12"/>
      <c r="K61" s="12"/>
      <c r="L61" s="12"/>
      <c r="M61" s="12"/>
      <c r="N61" s="12"/>
    </row>
    <row r="62" spans="1:14" ht="12.75">
      <c r="A62" s="19" t="s">
        <v>3</v>
      </c>
      <c r="B62" s="11" t="s">
        <v>4</v>
      </c>
      <c r="C62" s="11"/>
      <c r="D62" s="11"/>
      <c r="E62" s="11"/>
      <c r="F62" s="11"/>
      <c r="G62" s="20" t="s">
        <v>5</v>
      </c>
      <c r="H62" s="21" t="s">
        <v>6</v>
      </c>
      <c r="I62" s="10" t="s">
        <v>4</v>
      </c>
      <c r="J62" s="10"/>
      <c r="K62" s="10"/>
      <c r="L62" s="10"/>
      <c r="M62" s="10"/>
      <c r="N62" s="22" t="s">
        <v>6</v>
      </c>
    </row>
    <row r="63" spans="1:14" ht="12.75">
      <c r="A63" s="23" t="s">
        <v>24</v>
      </c>
      <c r="B63" s="24" t="s">
        <v>25</v>
      </c>
      <c r="C63" s="16"/>
      <c r="D63" s="16"/>
      <c r="E63" s="16"/>
      <c r="F63" s="25"/>
      <c r="G63" s="26"/>
      <c r="H63" s="27">
        <v>13285.87</v>
      </c>
      <c r="I63" s="28" t="s">
        <v>8</v>
      </c>
      <c r="J63" s="29"/>
      <c r="K63" s="29"/>
      <c r="L63" s="29"/>
      <c r="M63" s="30"/>
      <c r="N63" s="31"/>
    </row>
    <row r="64" spans="1:14" ht="12.75">
      <c r="A64" s="32"/>
      <c r="B64" s="24" t="s">
        <v>26</v>
      </c>
      <c r="C64" s="16"/>
      <c r="D64" s="16"/>
      <c r="E64" s="16"/>
      <c r="F64" s="25"/>
      <c r="G64" s="26" t="s">
        <v>27</v>
      </c>
      <c r="H64" s="27">
        <v>7336.97</v>
      </c>
      <c r="I64" s="33" t="s">
        <v>9</v>
      </c>
      <c r="J64" s="34"/>
      <c r="K64" s="34"/>
      <c r="L64" s="34"/>
      <c r="M64" s="35"/>
      <c r="N64" s="36">
        <v>8299.55</v>
      </c>
    </row>
    <row r="65" spans="1:14" ht="12.75">
      <c r="A65" s="32"/>
      <c r="B65" s="24"/>
      <c r="C65" s="16"/>
      <c r="D65" s="16"/>
      <c r="E65" s="16"/>
      <c r="F65" s="25"/>
      <c r="G65" s="26"/>
      <c r="H65" s="27"/>
      <c r="I65" s="37" t="s">
        <v>16</v>
      </c>
      <c r="J65" s="16"/>
      <c r="K65" s="16"/>
      <c r="L65" s="16"/>
      <c r="M65" s="25">
        <v>5</v>
      </c>
      <c r="N65" s="27">
        <v>4390.86</v>
      </c>
    </row>
    <row r="66" spans="1:14" ht="12.75">
      <c r="A66" s="32"/>
      <c r="B66" s="24"/>
      <c r="C66" s="16"/>
      <c r="D66" s="16"/>
      <c r="E66" s="16"/>
      <c r="F66" s="25"/>
      <c r="G66" s="26"/>
      <c r="H66" s="38"/>
      <c r="I66" s="37"/>
      <c r="J66" s="16"/>
      <c r="K66" s="16"/>
      <c r="L66" s="16"/>
      <c r="M66" s="25"/>
      <c r="N66" s="39"/>
    </row>
    <row r="67" spans="1:14" ht="12.75">
      <c r="A67" s="40"/>
      <c r="B67" s="41"/>
      <c r="C67" s="42"/>
      <c r="D67" s="42"/>
      <c r="E67" s="42"/>
      <c r="F67" s="43"/>
      <c r="G67" s="41"/>
      <c r="H67" s="44">
        <f>SUM(H63:H66)</f>
        <v>20622.84</v>
      </c>
      <c r="I67" s="45"/>
      <c r="J67" s="46"/>
      <c r="K67" s="46"/>
      <c r="L67" s="46"/>
      <c r="M67" s="47"/>
      <c r="N67" s="44">
        <f>SUM(N64:N66)</f>
        <v>12690.41</v>
      </c>
    </row>
    <row r="68" spans="1:14" ht="12.75">
      <c r="A68" s="16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1:14" ht="12.75">
      <c r="A69" s="14" t="str">
        <f>A60</f>
        <v>КРАСНОАРМЕЙСКАЯ 16б</v>
      </c>
      <c r="B69" s="14"/>
      <c r="C69" s="14"/>
      <c r="D69" s="14"/>
      <c r="E69" s="48"/>
      <c r="F69" s="17"/>
      <c r="G69" s="17"/>
      <c r="H69" s="17"/>
      <c r="I69" s="17"/>
      <c r="J69" s="17"/>
      <c r="K69" s="17"/>
      <c r="L69" s="17"/>
      <c r="M69" s="17"/>
      <c r="N69" s="17"/>
    </row>
    <row r="70" spans="1:14" ht="12.75">
      <c r="A70" s="18"/>
      <c r="B70" s="13" t="s">
        <v>1</v>
      </c>
      <c r="C70" s="13"/>
      <c r="D70" s="13"/>
      <c r="E70" s="13"/>
      <c r="F70" s="13"/>
      <c r="G70" s="13"/>
      <c r="H70" s="13"/>
      <c r="I70" s="12" t="s">
        <v>2</v>
      </c>
      <c r="J70" s="12"/>
      <c r="K70" s="12"/>
      <c r="L70" s="12"/>
      <c r="M70" s="12"/>
      <c r="N70" s="12"/>
    </row>
    <row r="71" spans="1:14" ht="12.75">
      <c r="A71" s="19" t="s">
        <v>3</v>
      </c>
      <c r="B71" s="11" t="s">
        <v>4</v>
      </c>
      <c r="C71" s="11"/>
      <c r="D71" s="11"/>
      <c r="E71" s="11"/>
      <c r="F71" s="11"/>
      <c r="G71" s="20" t="s">
        <v>5</v>
      </c>
      <c r="H71" s="21" t="s">
        <v>6</v>
      </c>
      <c r="I71" s="10" t="s">
        <v>4</v>
      </c>
      <c r="J71" s="10"/>
      <c r="K71" s="10"/>
      <c r="L71" s="10"/>
      <c r="M71" s="10"/>
      <c r="N71" s="22" t="s">
        <v>6</v>
      </c>
    </row>
    <row r="72" spans="1:14" ht="12.75">
      <c r="A72" s="23" t="s">
        <v>28</v>
      </c>
      <c r="B72" s="24"/>
      <c r="C72" s="16"/>
      <c r="D72" s="16"/>
      <c r="E72" s="16"/>
      <c r="F72" s="25"/>
      <c r="G72" s="26"/>
      <c r="H72" s="27">
        <v>0</v>
      </c>
      <c r="I72" s="28" t="s">
        <v>8</v>
      </c>
      <c r="J72" s="29"/>
      <c r="K72" s="29"/>
      <c r="L72" s="29"/>
      <c r="M72" s="30"/>
      <c r="N72" s="31"/>
    </row>
    <row r="73" spans="1:14" ht="12.75">
      <c r="A73" s="32"/>
      <c r="B73" s="24"/>
      <c r="C73" s="16"/>
      <c r="D73" s="16"/>
      <c r="E73" s="16"/>
      <c r="F73" s="25"/>
      <c r="G73" s="26"/>
      <c r="H73" s="27"/>
      <c r="I73" s="33" t="s">
        <v>9</v>
      </c>
      <c r="J73" s="34"/>
      <c r="K73" s="34"/>
      <c r="L73" s="34"/>
      <c r="M73" s="35"/>
      <c r="N73" s="36">
        <v>8299.55</v>
      </c>
    </row>
    <row r="74" spans="1:14" ht="12.75">
      <c r="A74" s="32"/>
      <c r="B74" s="24"/>
      <c r="C74" s="16"/>
      <c r="D74" s="16"/>
      <c r="E74" s="16"/>
      <c r="F74" s="25"/>
      <c r="G74" s="26"/>
      <c r="H74" s="27"/>
      <c r="I74" s="37" t="s">
        <v>29</v>
      </c>
      <c r="J74" s="16"/>
      <c r="K74" s="16"/>
      <c r="L74" s="16"/>
      <c r="M74" s="25">
        <v>29</v>
      </c>
      <c r="N74" s="27">
        <v>6762.72</v>
      </c>
    </row>
    <row r="75" spans="1:14" ht="12.75">
      <c r="A75" s="32"/>
      <c r="B75" s="24"/>
      <c r="C75" s="16"/>
      <c r="D75" s="16"/>
      <c r="E75" s="16"/>
      <c r="F75" s="25"/>
      <c r="G75" s="26"/>
      <c r="H75" s="38"/>
      <c r="I75" s="37"/>
      <c r="J75" s="16"/>
      <c r="K75" s="16"/>
      <c r="L75" s="16"/>
      <c r="M75" s="25"/>
      <c r="N75" s="39"/>
    </row>
    <row r="76" spans="1:14" ht="12.75">
      <c r="A76" s="40"/>
      <c r="B76" s="41"/>
      <c r="C76" s="42"/>
      <c r="D76" s="42"/>
      <c r="E76" s="42"/>
      <c r="F76" s="43"/>
      <c r="G76" s="41"/>
      <c r="H76" s="44">
        <f>SUM(H72:H75)</f>
        <v>0</v>
      </c>
      <c r="I76" s="45"/>
      <c r="J76" s="46"/>
      <c r="K76" s="46"/>
      <c r="L76" s="46"/>
      <c r="M76" s="47"/>
      <c r="N76" s="44">
        <f>SUM(N73:N75)</f>
        <v>15062.27</v>
      </c>
    </row>
    <row r="77" spans="1:14" ht="12.75">
      <c r="A77" s="16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ht="12.75">
      <c r="A78" s="14" t="str">
        <f>A69</f>
        <v>КРАСНОАРМЕЙСКАЯ 16б</v>
      </c>
      <c r="B78" s="14"/>
      <c r="C78" s="14"/>
      <c r="D78" s="14"/>
      <c r="E78" s="48"/>
      <c r="F78" s="17"/>
      <c r="G78" s="17"/>
      <c r="H78" s="17"/>
      <c r="I78" s="17"/>
      <c r="J78" s="17"/>
      <c r="K78" s="17"/>
      <c r="L78" s="17"/>
      <c r="M78" s="17"/>
      <c r="N78" s="17"/>
    </row>
    <row r="79" spans="1:14" ht="12.75">
      <c r="A79" s="18"/>
      <c r="B79" s="13" t="s">
        <v>1</v>
      </c>
      <c r="C79" s="13"/>
      <c r="D79" s="13"/>
      <c r="E79" s="13"/>
      <c r="F79" s="13"/>
      <c r="G79" s="13"/>
      <c r="H79" s="13"/>
      <c r="I79" s="12" t="s">
        <v>2</v>
      </c>
      <c r="J79" s="12"/>
      <c r="K79" s="12"/>
      <c r="L79" s="12"/>
      <c r="M79" s="12"/>
      <c r="N79" s="12"/>
    </row>
    <row r="80" spans="1:14" ht="12.75">
      <c r="A80" s="19" t="s">
        <v>3</v>
      </c>
      <c r="B80" s="11" t="s">
        <v>4</v>
      </c>
      <c r="C80" s="11"/>
      <c r="D80" s="11"/>
      <c r="E80" s="11"/>
      <c r="F80" s="11"/>
      <c r="G80" s="20" t="s">
        <v>5</v>
      </c>
      <c r="H80" s="21" t="s">
        <v>6</v>
      </c>
      <c r="I80" s="10" t="s">
        <v>4</v>
      </c>
      <c r="J80" s="10"/>
      <c r="K80" s="10"/>
      <c r="L80" s="10"/>
      <c r="M80" s="10"/>
      <c r="N80" s="22" t="s">
        <v>6</v>
      </c>
    </row>
    <row r="81" spans="1:14" ht="12.75">
      <c r="A81" s="23" t="s">
        <v>30</v>
      </c>
      <c r="B81" s="24" t="s">
        <v>31</v>
      </c>
      <c r="C81" s="16"/>
      <c r="D81" s="16"/>
      <c r="E81" s="16"/>
      <c r="F81" s="25"/>
      <c r="G81" s="49" t="s">
        <v>32</v>
      </c>
      <c r="H81" s="27">
        <v>312.04</v>
      </c>
      <c r="I81" s="28" t="s">
        <v>8</v>
      </c>
      <c r="J81" s="29"/>
      <c r="K81" s="29"/>
      <c r="L81" s="29"/>
      <c r="M81" s="30"/>
      <c r="N81" s="31"/>
    </row>
    <row r="82" spans="1:14" ht="12.75">
      <c r="A82" s="32"/>
      <c r="B82" s="24" t="s">
        <v>31</v>
      </c>
      <c r="C82" s="16"/>
      <c r="D82" s="16"/>
      <c r="E82" s="16"/>
      <c r="F82" s="25"/>
      <c r="G82" s="49" t="s">
        <v>33</v>
      </c>
      <c r="H82" s="27">
        <v>1518.96</v>
      </c>
      <c r="I82" s="33" t="s">
        <v>9</v>
      </c>
      <c r="J82" s="34"/>
      <c r="K82" s="34"/>
      <c r="L82" s="34"/>
      <c r="M82" s="35"/>
      <c r="N82" s="36">
        <v>8299.55</v>
      </c>
    </row>
    <row r="83" spans="1:14" ht="12.75">
      <c r="A83" s="32"/>
      <c r="B83" s="24" t="s">
        <v>34</v>
      </c>
      <c r="C83" s="16"/>
      <c r="D83" s="16"/>
      <c r="E83" s="16"/>
      <c r="F83" s="25"/>
      <c r="G83" s="49" t="s">
        <v>35</v>
      </c>
      <c r="H83" s="27">
        <v>3079.33</v>
      </c>
      <c r="I83" s="37" t="s">
        <v>36</v>
      </c>
      <c r="J83" s="16"/>
      <c r="K83" s="16"/>
      <c r="L83" s="16"/>
      <c r="M83" s="25">
        <v>22</v>
      </c>
      <c r="N83" s="27">
        <v>1301.78</v>
      </c>
    </row>
    <row r="84" spans="1:14" ht="12.75">
      <c r="A84" s="32"/>
      <c r="B84" s="24"/>
      <c r="C84" s="16"/>
      <c r="D84" s="16"/>
      <c r="E84" s="16"/>
      <c r="F84" s="25"/>
      <c r="G84" s="26"/>
      <c r="H84" s="27"/>
      <c r="I84" s="37" t="s">
        <v>37</v>
      </c>
      <c r="J84" s="16"/>
      <c r="K84" s="16"/>
      <c r="L84" s="16"/>
      <c r="M84" s="25"/>
      <c r="N84" s="27">
        <v>113.3</v>
      </c>
    </row>
    <row r="85" spans="1:14" ht="12.75">
      <c r="A85" s="32"/>
      <c r="B85" s="24"/>
      <c r="C85" s="16"/>
      <c r="D85" s="16"/>
      <c r="E85" s="16"/>
      <c r="F85" s="25"/>
      <c r="G85" s="26"/>
      <c r="H85" s="38"/>
      <c r="I85" s="37"/>
      <c r="J85" s="16"/>
      <c r="K85" s="16"/>
      <c r="L85" s="16"/>
      <c r="M85" s="25"/>
      <c r="N85" s="39"/>
    </row>
    <row r="86" spans="1:14" ht="12.75">
      <c r="A86" s="40"/>
      <c r="B86" s="41"/>
      <c r="C86" s="42"/>
      <c r="D86" s="42"/>
      <c r="E86" s="42"/>
      <c r="F86" s="43"/>
      <c r="G86" s="41"/>
      <c r="H86" s="44">
        <f>SUM(H81:H85)</f>
        <v>4910.33</v>
      </c>
      <c r="I86" s="45"/>
      <c r="J86" s="46"/>
      <c r="K86" s="46"/>
      <c r="L86" s="46"/>
      <c r="M86" s="47"/>
      <c r="N86" s="44">
        <f>SUM(N82:N85)</f>
        <v>9714.63</v>
      </c>
    </row>
    <row r="87" spans="1:14" ht="12.75">
      <c r="A87" s="16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1:14" ht="12.75">
      <c r="A88" s="14" t="str">
        <f>A78</f>
        <v>КРАСНОАРМЕЙСКАЯ 16б</v>
      </c>
      <c r="B88" s="14"/>
      <c r="C88" s="14"/>
      <c r="D88" s="14"/>
      <c r="E88" s="48"/>
      <c r="F88" s="17"/>
      <c r="G88" s="17"/>
      <c r="H88" s="17"/>
      <c r="I88" s="17"/>
      <c r="J88" s="17"/>
      <c r="K88" s="17"/>
      <c r="L88" s="17"/>
      <c r="M88" s="17"/>
      <c r="N88" s="17"/>
    </row>
    <row r="89" spans="1:14" ht="12.75">
      <c r="A89" s="18"/>
      <c r="B89" s="13" t="s">
        <v>1</v>
      </c>
      <c r="C89" s="13"/>
      <c r="D89" s="13"/>
      <c r="E89" s="13"/>
      <c r="F89" s="13"/>
      <c r="G89" s="13"/>
      <c r="H89" s="13"/>
      <c r="I89" s="12" t="s">
        <v>2</v>
      </c>
      <c r="J89" s="12"/>
      <c r="K89" s="12"/>
      <c r="L89" s="12"/>
      <c r="M89" s="12"/>
      <c r="N89" s="12"/>
    </row>
    <row r="90" spans="1:14" ht="12.75">
      <c r="A90" s="19" t="s">
        <v>3</v>
      </c>
      <c r="B90" s="11" t="s">
        <v>4</v>
      </c>
      <c r="C90" s="11"/>
      <c r="D90" s="11"/>
      <c r="E90" s="11"/>
      <c r="F90" s="11"/>
      <c r="G90" s="20" t="s">
        <v>5</v>
      </c>
      <c r="H90" s="21" t="s">
        <v>6</v>
      </c>
      <c r="I90" s="10" t="s">
        <v>4</v>
      </c>
      <c r="J90" s="10"/>
      <c r="K90" s="10"/>
      <c r="L90" s="10"/>
      <c r="M90" s="10"/>
      <c r="N90" s="22" t="s">
        <v>6</v>
      </c>
    </row>
    <row r="91" spans="1:14" ht="12.75">
      <c r="A91" s="23" t="s">
        <v>38</v>
      </c>
      <c r="B91" s="24"/>
      <c r="C91" s="16"/>
      <c r="D91" s="16"/>
      <c r="E91" s="16"/>
      <c r="F91" s="25"/>
      <c r="G91" s="26"/>
      <c r="H91" s="27">
        <v>0</v>
      </c>
      <c r="I91" s="28" t="s">
        <v>8</v>
      </c>
      <c r="J91" s="29"/>
      <c r="K91" s="29"/>
      <c r="L91" s="29"/>
      <c r="M91" s="30"/>
      <c r="N91" s="31"/>
    </row>
    <row r="92" spans="1:14" ht="12.75">
      <c r="A92" s="32"/>
      <c r="B92" s="24"/>
      <c r="C92" s="16"/>
      <c r="D92" s="16"/>
      <c r="E92" s="16"/>
      <c r="F92" s="25"/>
      <c r="G92" s="26"/>
      <c r="H92" s="27"/>
      <c r="I92" s="33" t="s">
        <v>9</v>
      </c>
      <c r="J92" s="34"/>
      <c r="K92" s="34"/>
      <c r="L92" s="34"/>
      <c r="M92" s="35"/>
      <c r="N92" s="36">
        <v>8299.55</v>
      </c>
    </row>
    <row r="93" spans="1:14" ht="12.75">
      <c r="A93" s="32"/>
      <c r="B93" s="24"/>
      <c r="C93" s="16"/>
      <c r="D93" s="16"/>
      <c r="E93" s="16"/>
      <c r="F93" s="25"/>
      <c r="G93" s="26"/>
      <c r="H93" s="27"/>
      <c r="I93" s="37" t="s">
        <v>16</v>
      </c>
      <c r="J93" s="16"/>
      <c r="K93" s="16"/>
      <c r="L93" s="16"/>
      <c r="M93" s="25">
        <v>32</v>
      </c>
      <c r="N93" s="27">
        <v>2648.36</v>
      </c>
    </row>
    <row r="94" spans="1:14" ht="12.75">
      <c r="A94" s="32"/>
      <c r="B94" s="24"/>
      <c r="C94" s="16"/>
      <c r="D94" s="16"/>
      <c r="E94" s="16"/>
      <c r="F94" s="25"/>
      <c r="G94" s="26"/>
      <c r="H94" s="27"/>
      <c r="I94" s="37" t="s">
        <v>16</v>
      </c>
      <c r="J94" s="16"/>
      <c r="K94" s="16"/>
      <c r="L94" s="16"/>
      <c r="M94" s="25">
        <v>20</v>
      </c>
      <c r="N94" s="27">
        <v>1110.63</v>
      </c>
    </row>
    <row r="95" spans="1:14" ht="12.75">
      <c r="A95" s="32"/>
      <c r="B95" s="24"/>
      <c r="C95" s="16"/>
      <c r="D95" s="16"/>
      <c r="E95" s="16"/>
      <c r="F95" s="25"/>
      <c r="G95" s="26"/>
      <c r="H95" s="38"/>
      <c r="I95" s="37"/>
      <c r="J95" s="16"/>
      <c r="K95" s="16"/>
      <c r="L95" s="16"/>
      <c r="M95" s="25"/>
      <c r="N95" s="39"/>
    </row>
    <row r="96" spans="1:14" ht="12.75">
      <c r="A96" s="40"/>
      <c r="B96" s="41"/>
      <c r="C96" s="42"/>
      <c r="D96" s="42"/>
      <c r="E96" s="42"/>
      <c r="F96" s="43"/>
      <c r="G96" s="41"/>
      <c r="H96" s="44">
        <f>SUM(H91:H95)</f>
        <v>0</v>
      </c>
      <c r="I96" s="45"/>
      <c r="J96" s="46"/>
      <c r="K96" s="46"/>
      <c r="L96" s="46"/>
      <c r="M96" s="47"/>
      <c r="N96" s="44">
        <f>SUM(N92:N95)</f>
        <v>12058.54</v>
      </c>
    </row>
    <row r="97" spans="1:14" ht="12.75">
      <c r="A97" s="16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</row>
    <row r="98" spans="1:14" ht="12.75">
      <c r="A98" s="14" t="str">
        <f>A88</f>
        <v>КРАСНОАРМЕЙСКАЯ 16б</v>
      </c>
      <c r="B98" s="14"/>
      <c r="C98" s="14"/>
      <c r="D98" s="14"/>
      <c r="E98" s="48"/>
      <c r="F98" s="17"/>
      <c r="G98" s="17"/>
      <c r="H98" s="17"/>
      <c r="I98" s="17"/>
      <c r="J98" s="17"/>
      <c r="K98" s="17"/>
      <c r="L98" s="17"/>
      <c r="M98" s="17"/>
      <c r="N98" s="17"/>
    </row>
    <row r="99" spans="1:14" ht="12.75">
      <c r="A99" s="18"/>
      <c r="B99" s="13" t="s">
        <v>1</v>
      </c>
      <c r="C99" s="13"/>
      <c r="D99" s="13"/>
      <c r="E99" s="13"/>
      <c r="F99" s="13"/>
      <c r="G99" s="13"/>
      <c r="H99" s="13"/>
      <c r="I99" s="12" t="s">
        <v>2</v>
      </c>
      <c r="J99" s="12"/>
      <c r="K99" s="12"/>
      <c r="L99" s="12"/>
      <c r="M99" s="12"/>
      <c r="N99" s="12"/>
    </row>
    <row r="100" spans="1:14" ht="12.75">
      <c r="A100" s="19" t="s">
        <v>3</v>
      </c>
      <c r="B100" s="11" t="s">
        <v>4</v>
      </c>
      <c r="C100" s="11"/>
      <c r="D100" s="11"/>
      <c r="E100" s="11"/>
      <c r="F100" s="11"/>
      <c r="G100" s="20" t="s">
        <v>5</v>
      </c>
      <c r="H100" s="21" t="s">
        <v>6</v>
      </c>
      <c r="I100" s="10" t="s">
        <v>4</v>
      </c>
      <c r="J100" s="10"/>
      <c r="K100" s="10"/>
      <c r="L100" s="10"/>
      <c r="M100" s="10"/>
      <c r="N100" s="22" t="s">
        <v>6</v>
      </c>
    </row>
    <row r="101" spans="1:14" ht="12.75">
      <c r="A101" s="23" t="s">
        <v>39</v>
      </c>
      <c r="B101" s="24"/>
      <c r="C101" s="16"/>
      <c r="D101" s="16"/>
      <c r="E101" s="16"/>
      <c r="F101" s="25"/>
      <c r="G101" s="26"/>
      <c r="H101" s="27">
        <v>0</v>
      </c>
      <c r="I101" s="28" t="s">
        <v>8</v>
      </c>
      <c r="J101" s="29"/>
      <c r="K101" s="29"/>
      <c r="L101" s="29"/>
      <c r="M101" s="30"/>
      <c r="N101" s="31"/>
    </row>
    <row r="102" spans="1:14" ht="12.75">
      <c r="A102" s="32"/>
      <c r="B102" s="24"/>
      <c r="C102" s="16"/>
      <c r="D102" s="16"/>
      <c r="E102" s="16"/>
      <c r="F102" s="25"/>
      <c r="G102" s="26"/>
      <c r="H102" s="27"/>
      <c r="I102" s="33" t="s">
        <v>9</v>
      </c>
      <c r="J102" s="34"/>
      <c r="K102" s="34"/>
      <c r="L102" s="34"/>
      <c r="M102" s="35"/>
      <c r="N102" s="36">
        <v>8299.55</v>
      </c>
    </row>
    <row r="103" spans="1:14" ht="12.75">
      <c r="A103" s="32"/>
      <c r="B103" s="24"/>
      <c r="C103" s="16"/>
      <c r="D103" s="16"/>
      <c r="E103" s="16"/>
      <c r="F103" s="25"/>
      <c r="G103" s="26"/>
      <c r="H103" s="27"/>
      <c r="I103" s="37" t="s">
        <v>10</v>
      </c>
      <c r="J103" s="16"/>
      <c r="K103" s="16"/>
      <c r="L103" s="16"/>
      <c r="M103" s="25">
        <v>34</v>
      </c>
      <c r="N103" s="27">
        <v>456.85</v>
      </c>
    </row>
    <row r="104" spans="1:14" ht="12.75">
      <c r="A104" s="32"/>
      <c r="B104" s="24"/>
      <c r="C104" s="16"/>
      <c r="D104" s="16"/>
      <c r="E104" s="16"/>
      <c r="F104" s="25"/>
      <c r="G104" s="26"/>
      <c r="H104" s="38"/>
      <c r="I104" s="37"/>
      <c r="J104" s="16"/>
      <c r="K104" s="16"/>
      <c r="L104" s="16"/>
      <c r="M104" s="25"/>
      <c r="N104" s="39"/>
    </row>
    <row r="105" spans="1:14" ht="12.75">
      <c r="A105" s="40"/>
      <c r="B105" s="41"/>
      <c r="C105" s="42"/>
      <c r="D105" s="42"/>
      <c r="E105" s="42"/>
      <c r="F105" s="43"/>
      <c r="G105" s="41"/>
      <c r="H105" s="44">
        <f>SUM(H101:H104)</f>
        <v>0</v>
      </c>
      <c r="I105" s="45"/>
      <c r="J105" s="46"/>
      <c r="K105" s="46"/>
      <c r="L105" s="46"/>
      <c r="M105" s="47"/>
      <c r="N105" s="44">
        <f>SUM(N102:N104)</f>
        <v>8756.4</v>
      </c>
    </row>
    <row r="106" spans="1:14" ht="12.75">
      <c r="A106" s="16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</row>
    <row r="107" spans="1:14" ht="12.75">
      <c r="A107" s="14" t="str">
        <f>A98</f>
        <v>КРАСНОАРМЕЙСКАЯ 16б</v>
      </c>
      <c r="B107" s="14"/>
      <c r="C107" s="14"/>
      <c r="D107" s="14"/>
      <c r="E107" s="48"/>
      <c r="F107" s="17"/>
      <c r="G107" s="17"/>
      <c r="H107" s="17"/>
      <c r="I107" s="17"/>
      <c r="J107" s="17"/>
      <c r="K107" s="17"/>
      <c r="L107" s="17"/>
      <c r="M107" s="17"/>
      <c r="N107" s="17"/>
    </row>
    <row r="108" spans="1:14" ht="12.75">
      <c r="A108" s="18"/>
      <c r="B108" s="13" t="s">
        <v>1</v>
      </c>
      <c r="C108" s="13"/>
      <c r="D108" s="13"/>
      <c r="E108" s="13"/>
      <c r="F108" s="13"/>
      <c r="G108" s="13"/>
      <c r="H108" s="13"/>
      <c r="I108" s="12" t="s">
        <v>2</v>
      </c>
      <c r="J108" s="12"/>
      <c r="K108" s="12"/>
      <c r="L108" s="12"/>
      <c r="M108" s="12"/>
      <c r="N108" s="12"/>
    </row>
    <row r="109" spans="1:14" ht="12.75">
      <c r="A109" s="19" t="s">
        <v>3</v>
      </c>
      <c r="B109" s="11" t="s">
        <v>4</v>
      </c>
      <c r="C109" s="11"/>
      <c r="D109" s="11"/>
      <c r="E109" s="11"/>
      <c r="F109" s="11"/>
      <c r="G109" s="20" t="s">
        <v>5</v>
      </c>
      <c r="H109" s="21" t="s">
        <v>6</v>
      </c>
      <c r="I109" s="10" t="s">
        <v>4</v>
      </c>
      <c r="J109" s="10"/>
      <c r="K109" s="10"/>
      <c r="L109" s="10"/>
      <c r="M109" s="10"/>
      <c r="N109" s="22" t="s">
        <v>6</v>
      </c>
    </row>
    <row r="110" spans="1:14" ht="12.75">
      <c r="A110" s="23" t="s">
        <v>40</v>
      </c>
      <c r="B110" s="24"/>
      <c r="C110" s="16"/>
      <c r="D110" s="16"/>
      <c r="E110" s="16"/>
      <c r="F110" s="25"/>
      <c r="G110" s="26"/>
      <c r="H110" s="27">
        <v>0</v>
      </c>
      <c r="I110" s="28" t="s">
        <v>8</v>
      </c>
      <c r="J110" s="29"/>
      <c r="K110" s="29"/>
      <c r="L110" s="29"/>
      <c r="M110" s="30"/>
      <c r="N110" s="31"/>
    </row>
    <row r="111" spans="1:14" ht="12.75">
      <c r="A111" s="32"/>
      <c r="B111" s="24"/>
      <c r="C111" s="16"/>
      <c r="D111" s="16"/>
      <c r="E111" s="16"/>
      <c r="F111" s="25"/>
      <c r="G111" s="26"/>
      <c r="H111" s="27"/>
      <c r="I111" s="33" t="s">
        <v>9</v>
      </c>
      <c r="J111" s="34"/>
      <c r="K111" s="34"/>
      <c r="L111" s="34"/>
      <c r="M111" s="35"/>
      <c r="N111" s="36">
        <v>8299.55</v>
      </c>
    </row>
    <row r="112" spans="1:14" ht="12.75">
      <c r="A112" s="32"/>
      <c r="B112" s="24"/>
      <c r="C112" s="16"/>
      <c r="D112" s="16"/>
      <c r="E112" s="16"/>
      <c r="F112" s="25"/>
      <c r="G112" s="26"/>
      <c r="H112" s="27"/>
      <c r="I112" s="37" t="s">
        <v>41</v>
      </c>
      <c r="J112" s="16"/>
      <c r="K112" s="16"/>
      <c r="L112" s="16"/>
      <c r="M112" s="25">
        <v>22</v>
      </c>
      <c r="N112" s="27">
        <v>1939.35</v>
      </c>
    </row>
    <row r="113" spans="1:14" ht="12.75">
      <c r="A113" s="32"/>
      <c r="B113" s="24"/>
      <c r="C113" s="16"/>
      <c r="D113" s="16"/>
      <c r="E113" s="16"/>
      <c r="F113" s="25"/>
      <c r="G113" s="26"/>
      <c r="H113" s="27"/>
      <c r="I113" s="37" t="s">
        <v>23</v>
      </c>
      <c r="J113" s="16"/>
      <c r="K113" s="16"/>
      <c r="L113" s="16"/>
      <c r="M113" s="25">
        <v>16</v>
      </c>
      <c r="N113" s="27">
        <v>377.4</v>
      </c>
    </row>
    <row r="114" spans="1:14" ht="12.75">
      <c r="A114" s="32"/>
      <c r="B114" s="24"/>
      <c r="C114" s="16"/>
      <c r="D114" s="16"/>
      <c r="E114" s="16"/>
      <c r="F114" s="25"/>
      <c r="G114" s="26"/>
      <c r="H114" s="27"/>
      <c r="I114" s="37" t="s">
        <v>16</v>
      </c>
      <c r="J114" s="16"/>
      <c r="K114" s="16"/>
      <c r="L114" s="16"/>
      <c r="M114" s="25">
        <v>22</v>
      </c>
      <c r="N114" s="27">
        <v>456.85</v>
      </c>
    </row>
    <row r="115" spans="1:14" ht="12.75">
      <c r="A115" s="32"/>
      <c r="B115" s="24"/>
      <c r="C115" s="16"/>
      <c r="D115" s="16"/>
      <c r="E115" s="16"/>
      <c r="F115" s="25"/>
      <c r="G115" s="26"/>
      <c r="H115" s="38"/>
      <c r="I115" s="37"/>
      <c r="J115" s="16"/>
      <c r="K115" s="16"/>
      <c r="L115" s="16"/>
      <c r="M115" s="25"/>
      <c r="N115" s="39"/>
    </row>
    <row r="116" spans="1:14" ht="12.75">
      <c r="A116" s="40"/>
      <c r="B116" s="41"/>
      <c r="C116" s="42"/>
      <c r="D116" s="42"/>
      <c r="E116" s="42"/>
      <c r="F116" s="43"/>
      <c r="G116" s="41"/>
      <c r="H116" s="44">
        <f>SUM(H110:H115)</f>
        <v>0</v>
      </c>
      <c r="I116" s="45"/>
      <c r="J116" s="46"/>
      <c r="K116" s="46"/>
      <c r="L116" s="46"/>
      <c r="M116" s="47"/>
      <c r="N116" s="44">
        <f>SUM(N111:N115)</f>
        <v>11073.15</v>
      </c>
    </row>
    <row r="117" spans="1:14" ht="12.75">
      <c r="A117" s="9" t="s">
        <v>42</v>
      </c>
      <c r="B117" s="9"/>
      <c r="C117" s="9"/>
      <c r="D117" s="9"/>
      <c r="E117" s="9"/>
      <c r="F117" s="9"/>
      <c r="G117" s="9"/>
      <c r="H117" s="8">
        <f>H10+H21+H32+H41+H49+H58+H67+H76+H86+H96+H105+H116</f>
        <v>26603.800000000003</v>
      </c>
      <c r="I117" s="8"/>
      <c r="J117" s="50"/>
      <c r="K117" s="50"/>
      <c r="L117" s="50"/>
      <c r="M117" s="50"/>
      <c r="N117" s="50"/>
    </row>
    <row r="118" spans="1:14" ht="12.75">
      <c r="A118" s="9" t="s">
        <v>43</v>
      </c>
      <c r="B118" s="9"/>
      <c r="C118" s="9"/>
      <c r="D118" s="9"/>
      <c r="E118" s="9"/>
      <c r="F118" s="9"/>
      <c r="G118" s="9"/>
      <c r="H118" s="7">
        <f>N10+N21+N32+N41+N49+N58+N67+N76+N86+N96+N105+N116</f>
        <v>131531.2</v>
      </c>
      <c r="I118" s="7"/>
      <c r="J118" s="50"/>
      <c r="K118" s="50"/>
      <c r="L118" s="50"/>
      <c r="M118" s="50"/>
      <c r="N118" s="50"/>
    </row>
    <row r="119" spans="1:14" ht="12.75">
      <c r="A119" s="9" t="s">
        <v>44</v>
      </c>
      <c r="B119" s="9"/>
      <c r="C119" s="9"/>
      <c r="D119" s="9"/>
      <c r="E119" s="9"/>
      <c r="F119" s="9"/>
      <c r="G119" s="9"/>
      <c r="H119" s="6">
        <f>SUM(H117:H118)</f>
        <v>158135</v>
      </c>
      <c r="I119" s="6"/>
      <c r="J119" s="50"/>
      <c r="K119" s="50"/>
      <c r="L119" s="50"/>
      <c r="M119" s="50"/>
      <c r="N119" s="50"/>
    </row>
    <row r="120" spans="1:14" ht="12.75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</row>
    <row r="121" spans="1:14" ht="12.75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</row>
    <row r="123" spans="1:10" ht="12.75">
      <c r="A123" s="14" t="s">
        <v>45</v>
      </c>
      <c r="B123" s="14"/>
      <c r="C123" s="14"/>
      <c r="D123" s="14"/>
      <c r="E123" s="14"/>
      <c r="F123" s="14"/>
      <c r="G123" s="14"/>
      <c r="H123" s="14"/>
      <c r="I123" s="14"/>
      <c r="J123" s="14"/>
    </row>
    <row r="124" spans="1:10" ht="12.75">
      <c r="A124" s="14" t="s">
        <v>46</v>
      </c>
      <c r="B124" s="14"/>
      <c r="C124" s="14"/>
      <c r="D124" s="14"/>
      <c r="E124" s="14"/>
      <c r="F124" s="14"/>
      <c r="G124" s="14"/>
      <c r="H124" s="14"/>
      <c r="I124" s="14"/>
      <c r="J124" s="14"/>
    </row>
    <row r="125" spans="1:10" ht="12.75">
      <c r="A125" s="14" t="s">
        <v>47</v>
      </c>
      <c r="B125" s="14"/>
      <c r="C125" s="14"/>
      <c r="D125" s="14"/>
      <c r="E125" s="14"/>
      <c r="F125" s="14"/>
      <c r="G125" s="14"/>
      <c r="H125" s="14"/>
      <c r="I125" s="14"/>
      <c r="J125" s="14"/>
    </row>
    <row r="126" spans="1:10" ht="12.75">
      <c r="A126" s="14" t="s">
        <v>48</v>
      </c>
      <c r="B126" s="14"/>
      <c r="C126" s="14"/>
      <c r="D126" s="14"/>
      <c r="E126" s="14"/>
      <c r="F126" s="14"/>
      <c r="G126" s="14"/>
      <c r="H126" s="14"/>
      <c r="I126" s="14"/>
      <c r="J126" s="14"/>
    </row>
    <row r="127" spans="1:10" ht="12.75">
      <c r="A127" s="50"/>
      <c r="B127" s="50"/>
      <c r="C127" s="50"/>
      <c r="D127" s="50"/>
      <c r="E127" s="50"/>
      <c r="F127" s="50"/>
      <c r="G127" s="50"/>
      <c r="H127" s="50"/>
      <c r="I127" s="50"/>
      <c r="J127" s="50"/>
    </row>
    <row r="128" spans="1:10" ht="12.75">
      <c r="A128" s="5" t="s">
        <v>49</v>
      </c>
      <c r="B128" s="5"/>
      <c r="C128" s="52"/>
      <c r="D128" s="53"/>
      <c r="E128" s="52"/>
      <c r="F128" s="53"/>
      <c r="G128" s="52"/>
      <c r="H128" s="53"/>
      <c r="I128" s="5" t="s">
        <v>49</v>
      </c>
      <c r="J128" s="5"/>
    </row>
    <row r="129" spans="1:10" ht="12.75">
      <c r="A129" s="4" t="s">
        <v>50</v>
      </c>
      <c r="B129" s="4"/>
      <c r="C129" s="4" t="s">
        <v>51</v>
      </c>
      <c r="D129" s="4"/>
      <c r="E129" s="4" t="s">
        <v>52</v>
      </c>
      <c r="F129" s="4"/>
      <c r="G129" s="4" t="s">
        <v>53</v>
      </c>
      <c r="H129" s="4"/>
      <c r="I129" s="4" t="s">
        <v>50</v>
      </c>
      <c r="J129" s="4"/>
    </row>
    <row r="130" spans="1:10" ht="12.75">
      <c r="A130" s="3" t="s">
        <v>54</v>
      </c>
      <c r="B130" s="3"/>
      <c r="C130" s="55"/>
      <c r="D130" s="56"/>
      <c r="E130" s="55"/>
      <c r="F130" s="56"/>
      <c r="G130" s="55"/>
      <c r="H130" s="56"/>
      <c r="I130" s="3" t="s">
        <v>55</v>
      </c>
      <c r="J130" s="3"/>
    </row>
    <row r="131" spans="1:10" ht="12.75">
      <c r="A131" s="52"/>
      <c r="B131" s="57"/>
      <c r="C131" s="50"/>
      <c r="D131" s="50"/>
      <c r="E131" s="58"/>
      <c r="F131" s="50"/>
      <c r="G131" s="52"/>
      <c r="H131" s="57"/>
      <c r="I131" s="52"/>
      <c r="J131" s="57"/>
    </row>
    <row r="132" spans="1:10" ht="12.75">
      <c r="A132" s="2">
        <v>139129.42</v>
      </c>
      <c r="B132" s="2"/>
      <c r="C132" s="1">
        <v>0</v>
      </c>
      <c r="D132" s="1"/>
      <c r="E132" s="69">
        <v>8188.38</v>
      </c>
      <c r="F132" s="69"/>
      <c r="G132" s="69">
        <v>36897.37</v>
      </c>
      <c r="H132" s="69"/>
      <c r="I132" s="2">
        <f>A132+E132-G132</f>
        <v>110420.43000000002</v>
      </c>
      <c r="J132" s="2"/>
    </row>
    <row r="133" spans="1:10" ht="12.75">
      <c r="A133" s="55"/>
      <c r="B133" s="56"/>
      <c r="C133" s="59"/>
      <c r="D133" s="59"/>
      <c r="E133" s="55"/>
      <c r="F133" s="59"/>
      <c r="G133" s="55"/>
      <c r="H133" s="56"/>
      <c r="I133" s="55"/>
      <c r="J133" s="56"/>
    </row>
    <row r="134" spans="1:10" ht="12.75">
      <c r="A134" s="50"/>
      <c r="B134" s="50"/>
      <c r="C134" s="50"/>
      <c r="D134" s="50"/>
      <c r="E134" s="50"/>
      <c r="F134" s="50"/>
      <c r="G134" s="50"/>
      <c r="H134" s="50"/>
      <c r="I134" s="50"/>
      <c r="J134" s="50"/>
    </row>
    <row r="135" spans="1:10" ht="12.75">
      <c r="A135" s="50" t="s">
        <v>56</v>
      </c>
      <c r="B135" s="50"/>
      <c r="C135" s="50"/>
      <c r="D135" s="50"/>
      <c r="E135" s="50"/>
      <c r="F135" s="50"/>
      <c r="G135" s="50"/>
      <c r="H135" s="50"/>
      <c r="I135" s="50"/>
      <c r="J135" s="50"/>
    </row>
    <row r="136" spans="1:10" ht="12.75">
      <c r="A136" s="50"/>
      <c r="B136" s="50"/>
      <c r="C136" s="50"/>
      <c r="D136" s="50"/>
      <c r="E136" s="50"/>
      <c r="F136" s="50"/>
      <c r="G136" s="50"/>
      <c r="H136" s="50"/>
      <c r="I136" s="50"/>
      <c r="J136" s="50"/>
    </row>
    <row r="137" spans="1:10" ht="12.75">
      <c r="A137" s="14" t="s">
        <v>45</v>
      </c>
      <c r="B137" s="14"/>
      <c r="C137" s="14"/>
      <c r="D137" s="14"/>
      <c r="E137" s="14"/>
      <c r="F137" s="14"/>
      <c r="G137" s="14"/>
      <c r="H137" s="14"/>
      <c r="I137" s="14"/>
      <c r="J137" s="14"/>
    </row>
    <row r="138" spans="1:10" ht="12.75">
      <c r="A138" s="14" t="s">
        <v>46</v>
      </c>
      <c r="B138" s="14"/>
      <c r="C138" s="14"/>
      <c r="D138" s="14"/>
      <c r="E138" s="14"/>
      <c r="F138" s="14"/>
      <c r="G138" s="14"/>
      <c r="H138" s="14"/>
      <c r="I138" s="14"/>
      <c r="J138" s="14"/>
    </row>
    <row r="139" spans="1:10" ht="12.75">
      <c r="A139" s="14" t="s">
        <v>57</v>
      </c>
      <c r="B139" s="14"/>
      <c r="C139" s="14"/>
      <c r="D139" s="14"/>
      <c r="E139" s="14"/>
      <c r="F139" s="14"/>
      <c r="G139" s="14"/>
      <c r="H139" s="14"/>
      <c r="I139" s="14"/>
      <c r="J139" s="14"/>
    </row>
    <row r="140" spans="1:10" ht="12.75">
      <c r="A140" s="14" t="s">
        <v>48</v>
      </c>
      <c r="B140" s="14"/>
      <c r="C140" s="14"/>
      <c r="D140" s="14"/>
      <c r="E140" s="14"/>
      <c r="F140" s="14"/>
      <c r="G140" s="14"/>
      <c r="H140" s="14"/>
      <c r="I140" s="14"/>
      <c r="J140" s="14"/>
    </row>
    <row r="141" spans="1:10" ht="12.75">
      <c r="A141" s="50"/>
      <c r="B141" s="50"/>
      <c r="C141" s="50"/>
      <c r="D141" s="50"/>
      <c r="E141" s="50"/>
      <c r="F141" s="50"/>
      <c r="G141" s="50"/>
      <c r="H141" s="50"/>
      <c r="I141" s="50"/>
      <c r="J141" s="50"/>
    </row>
    <row r="142" spans="1:10" ht="12.75">
      <c r="A142" s="5" t="s">
        <v>49</v>
      </c>
      <c r="B142" s="5"/>
      <c r="C142" s="60"/>
      <c r="D142" s="53"/>
      <c r="E142" s="70" t="s">
        <v>52</v>
      </c>
      <c r="F142" s="70"/>
      <c r="G142" s="70" t="s">
        <v>58</v>
      </c>
      <c r="H142" s="70"/>
      <c r="I142" s="61"/>
      <c r="J142" s="53"/>
    </row>
    <row r="143" spans="1:10" ht="12.75">
      <c r="A143" s="4" t="s">
        <v>50</v>
      </c>
      <c r="B143" s="4"/>
      <c r="C143" s="4" t="s">
        <v>51</v>
      </c>
      <c r="D143" s="4"/>
      <c r="E143" s="51" t="s">
        <v>59</v>
      </c>
      <c r="F143" s="51" t="s">
        <v>60</v>
      </c>
      <c r="G143" s="51" t="s">
        <v>61</v>
      </c>
      <c r="H143" s="51" t="s">
        <v>60</v>
      </c>
      <c r="I143" s="4" t="s">
        <v>49</v>
      </c>
      <c r="J143" s="4"/>
    </row>
    <row r="144" spans="1:10" ht="12.75">
      <c r="A144" s="3" t="s">
        <v>54</v>
      </c>
      <c r="B144" s="3"/>
      <c r="C144" s="62"/>
      <c r="D144" s="63"/>
      <c r="E144" s="54"/>
      <c r="F144" s="54" t="s">
        <v>62</v>
      </c>
      <c r="G144" s="54"/>
      <c r="H144" s="54" t="s">
        <v>62</v>
      </c>
      <c r="I144" s="3" t="s">
        <v>50</v>
      </c>
      <c r="J144" s="3"/>
    </row>
    <row r="145" spans="1:10" ht="12.75">
      <c r="A145" s="52"/>
      <c r="B145" s="57"/>
      <c r="C145" s="60"/>
      <c r="D145" s="53"/>
      <c r="E145" s="64"/>
      <c r="F145" s="64"/>
      <c r="G145" s="64"/>
      <c r="H145" s="64"/>
      <c r="I145" s="65"/>
      <c r="J145" s="66"/>
    </row>
    <row r="146" spans="1:10" ht="12.75">
      <c r="A146" s="2">
        <v>39468.25</v>
      </c>
      <c r="B146" s="2"/>
      <c r="C146" s="2">
        <v>203382.8</v>
      </c>
      <c r="D146" s="2"/>
      <c r="E146" s="67">
        <v>189850.59</v>
      </c>
      <c r="F146" s="67">
        <v>30979.8</v>
      </c>
      <c r="G146" s="67">
        <f>H117+H118</f>
        <v>158135</v>
      </c>
      <c r="H146" s="67">
        <v>25804.46</v>
      </c>
      <c r="I146" s="2">
        <f>A146+E146-G146</f>
        <v>71183.84</v>
      </c>
      <c r="J146" s="2"/>
    </row>
    <row r="147" spans="1:10" ht="12.75">
      <c r="A147" s="55"/>
      <c r="B147" s="56"/>
      <c r="C147" s="55"/>
      <c r="D147" s="56"/>
      <c r="E147" s="68"/>
      <c r="F147" s="68"/>
      <c r="G147" s="68"/>
      <c r="H147" s="68"/>
      <c r="I147" s="55"/>
      <c r="J147" s="56"/>
    </row>
  </sheetData>
  <sheetProtection/>
  <mergeCells count="99">
    <mergeCell ref="A146:B146"/>
    <mergeCell ref="C146:D146"/>
    <mergeCell ref="I146:J146"/>
    <mergeCell ref="A143:B143"/>
    <mergeCell ref="C143:D143"/>
    <mergeCell ref="I143:J143"/>
    <mergeCell ref="A144:B144"/>
    <mergeCell ref="I144:J144"/>
    <mergeCell ref="A137:J137"/>
    <mergeCell ref="A138:J138"/>
    <mergeCell ref="A139:J139"/>
    <mergeCell ref="A140:J140"/>
    <mergeCell ref="A142:B142"/>
    <mergeCell ref="E142:F142"/>
    <mergeCell ref="G142:H142"/>
    <mergeCell ref="A130:B130"/>
    <mergeCell ref="I130:J130"/>
    <mergeCell ref="A132:B132"/>
    <mergeCell ref="C132:D132"/>
    <mergeCell ref="E132:F132"/>
    <mergeCell ref="G132:H132"/>
    <mergeCell ref="I132:J132"/>
    <mergeCell ref="A129:B129"/>
    <mergeCell ref="C129:D129"/>
    <mergeCell ref="E129:F129"/>
    <mergeCell ref="G129:H129"/>
    <mergeCell ref="I129:J129"/>
    <mergeCell ref="A123:J123"/>
    <mergeCell ref="A124:J124"/>
    <mergeCell ref="A125:J125"/>
    <mergeCell ref="A126:J126"/>
    <mergeCell ref="A128:B128"/>
    <mergeCell ref="I128:J128"/>
    <mergeCell ref="A117:G117"/>
    <mergeCell ref="H117:I117"/>
    <mergeCell ref="A118:G118"/>
    <mergeCell ref="H118:I118"/>
    <mergeCell ref="A119:G119"/>
    <mergeCell ref="H119:I119"/>
    <mergeCell ref="A107:D107"/>
    <mergeCell ref="B108:H108"/>
    <mergeCell ref="I108:N108"/>
    <mergeCell ref="B109:F109"/>
    <mergeCell ref="I109:M109"/>
    <mergeCell ref="A98:D98"/>
    <mergeCell ref="B99:H99"/>
    <mergeCell ref="I99:N99"/>
    <mergeCell ref="B100:F100"/>
    <mergeCell ref="I100:M100"/>
    <mergeCell ref="A88:D88"/>
    <mergeCell ref="B89:H89"/>
    <mergeCell ref="I89:N89"/>
    <mergeCell ref="B90:F90"/>
    <mergeCell ref="I90:M90"/>
    <mergeCell ref="A78:D78"/>
    <mergeCell ref="B79:H79"/>
    <mergeCell ref="I79:N79"/>
    <mergeCell ref="B80:F80"/>
    <mergeCell ref="I80:M80"/>
    <mergeCell ref="A69:D69"/>
    <mergeCell ref="B70:H70"/>
    <mergeCell ref="I70:N70"/>
    <mergeCell ref="B71:F71"/>
    <mergeCell ref="I71:M71"/>
    <mergeCell ref="A60:D60"/>
    <mergeCell ref="B61:H61"/>
    <mergeCell ref="I61:N61"/>
    <mergeCell ref="B62:F62"/>
    <mergeCell ref="I62:M62"/>
    <mergeCell ref="A51:D51"/>
    <mergeCell ref="B52:H52"/>
    <mergeCell ref="I52:N52"/>
    <mergeCell ref="B53:F53"/>
    <mergeCell ref="I53:M53"/>
    <mergeCell ref="A43:D43"/>
    <mergeCell ref="B44:H44"/>
    <mergeCell ref="I44:N44"/>
    <mergeCell ref="B45:F45"/>
    <mergeCell ref="I45:M45"/>
    <mergeCell ref="A34:D34"/>
    <mergeCell ref="B35:H35"/>
    <mergeCell ref="I35:N35"/>
    <mergeCell ref="B36:F36"/>
    <mergeCell ref="I36:M36"/>
    <mergeCell ref="A23:D23"/>
    <mergeCell ref="B24:H24"/>
    <mergeCell ref="I24:N24"/>
    <mergeCell ref="B25:F25"/>
    <mergeCell ref="I25:M25"/>
    <mergeCell ref="A12:D12"/>
    <mergeCell ref="B13:H13"/>
    <mergeCell ref="I13:N13"/>
    <mergeCell ref="B14:F14"/>
    <mergeCell ref="I14:M14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2015-03-27T08:02:04Z</dcterms:created>
  <dcterms:modified xsi:type="dcterms:W3CDTF">2015-03-27T08:02:05Z</dcterms:modified>
  <cp:category/>
  <cp:version/>
  <cp:contentType/>
  <cp:contentStatus/>
</cp:coreProperties>
</file>